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X:\DNS\2023 DNS\2023 Chemikálie\13 2023 FAF Sklad Kalous Zimčík\Výzva k podání nabídky+přílohy\"/>
    </mc:Choice>
  </mc:AlternateContent>
  <xr:revisionPtr revIDLastSave="0" documentId="13_ncr:1_{27530313-E980-4AC9-BF26-DDA127C73814}" xr6:coauthVersionLast="47" xr6:coauthVersionMax="47" xr10:uidLastSave="{00000000-0000-0000-0000-000000000000}"/>
  <bookViews>
    <workbookView xWindow="-120" yWindow="-120" windowWidth="29040" windowHeight="15840" xr2:uid="{00000000-000D-0000-FFFF-FFFF00000000}"/>
  </bookViews>
  <sheets>
    <sheet name="HPLC+LC MS"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2" l="1"/>
  <c r="L13" i="2"/>
  <c r="L9" i="2"/>
  <c r="L10" i="2"/>
  <c r="L11" i="2"/>
  <c r="L8" i="2"/>
  <c r="J17" i="2" l="1"/>
</calcChain>
</file>

<file path=xl/sharedStrings.xml><?xml version="1.0" encoding="utf-8"?>
<sst xmlns="http://schemas.openxmlformats.org/spreadsheetml/2006/main" count="49" uniqueCount="36">
  <si>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</si>
  <si>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</si>
  <si>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</si>
  <si>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</si>
  <si>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</si>
  <si>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</si>
  <si>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</si>
  <si>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ks</t>
  </si>
  <si>
    <t>CELKOVÁ NABÍDKOVÁ CENA v Kč bez DPH</t>
  </si>
  <si>
    <t>Název položky</t>
  </si>
  <si>
    <t>Specifikace</t>
  </si>
  <si>
    <t>Jaroslav Kalous   
mobil: 724 071 243                                                        e-mail: kalousj3@faf.cuni.cz</t>
  </si>
  <si>
    <t>Sklad chemikálií</t>
  </si>
  <si>
    <t>Buňky zvýrazněné žlutou barvou vyplní dodavatel</t>
  </si>
  <si>
    <t>Buňky zvýrazněné bílou barvou se vyplní automaticky</t>
  </si>
  <si>
    <t>V případě, že se dodavatel při předání zboží na uvedené tel. číslo nedovolá, bude v takovém případě volat tel. +420 495 067 477.</t>
  </si>
  <si>
    <t>Termín dodání v týdnech (ode dne podpisu smlouvy)</t>
  </si>
  <si>
    <t>Obchodní název (katalogové číslo) + popis (příp. webový odkaz)</t>
  </si>
  <si>
    <t>MAXIMÁLNÍ CENA za měrnou jednotku /MJ/ v Kč bez DPH</t>
  </si>
  <si>
    <t>Methanol HPLC</t>
  </si>
  <si>
    <t>Methanol o kvalitě HPLC gradient grade nebo lepší. Balení obsahuje 2,5 L. Obsah (čistota) podle GC min. 99,8 %. Kyselost max. 0,0003 %  a zásaditost max. 0,0005 %. Obsah vody podle K. Fishera max. 0,03 %. Absorbance při 210 nm max. 0,7, při 220 nm max. 0,3, při 230 nm max. 0,13, při 235 nm max. 0,1, při 260 nm max. 0,01. Fluorescence při 254 nm vyjádřena jako chinin max. 1 ppb</t>
  </si>
  <si>
    <t>Acetonitril HPLC</t>
  </si>
  <si>
    <t xml:space="preserve">Acetonitril o kvalitě HPLC gradient grade nebo lepší. Balení obsahuje 2,5 L. Obsah (čistota) podle GC min. 99,9 %. Kyselost max. 0,001 %  a zásaditost max. 0,002 %. Obsah vody podle K. Fishera max. 0,02 %). Absorbance při 195 nm max. 0,12, při 200 nm max. 0,032, při 230 nm max. 0,005 a při 250 nm max. 0,005. Fluorescence při 254 nm vyjádřena jako chinin max. 1 ppb. Baseline drift při 210 nm max. 15 mAU </t>
  </si>
  <si>
    <t>Dichlormethan HPLC</t>
  </si>
  <si>
    <t>Balení 2,5 L. Obsah min 99,9 %, voda dle KF max. 0,005 %, volné kyseliny (AcOH) max. 0,0002 %, netěkavé látky max. 0,0001 %, stabilizovaný cca. 30 ppm amylenu</t>
  </si>
  <si>
    <t>Isopropylalkohol HPLC</t>
  </si>
  <si>
    <t>Hexan HPLC</t>
  </si>
  <si>
    <t>N,N-Dimethylformamid HPLC</t>
  </si>
  <si>
    <r>
      <t xml:space="preserve">Balení obsahuje </t>
    </r>
    <r>
      <rPr>
        <b/>
        <sz val="11"/>
        <color theme="1"/>
        <rFont val="Times New Roman"/>
        <family val="1"/>
        <charset val="238"/>
      </rPr>
      <t>4 x 2,5L</t>
    </r>
    <r>
      <rPr>
        <sz val="11"/>
        <color theme="1"/>
        <rFont val="Times New Roman"/>
        <family val="1"/>
        <charset val="238"/>
      </rPr>
      <t>. Obsah min. 99,9% (GC). Netěkavé látky max. 0,0003 %, voda dle KF max. 0,05 %, volné kyseliny (jako AcOH) max. 0,001 %. Absorbance (při 400 nm) max. 0,01. Absorbance (při 260 nm) max. 0,01. Absorbance (při 230 nm) max. 0,10. Absorbance (při 220 nm) max. 0,20. Absorbance (při 210 nm) max. 0,70. Absorbance (při 205 nm) max. 1,0</t>
    </r>
  </si>
  <si>
    <r>
      <t xml:space="preserve">Balení obsahuje </t>
    </r>
    <r>
      <rPr>
        <b/>
        <sz val="11"/>
        <color theme="1"/>
        <rFont val="Times New Roman"/>
        <family val="1"/>
        <charset val="238"/>
      </rPr>
      <t>4 x 2,5L</t>
    </r>
    <r>
      <rPr>
        <sz val="11"/>
        <color theme="1"/>
        <rFont val="Times New Roman"/>
        <family val="1"/>
        <charset val="238"/>
      </rPr>
      <t>.obsah ≥97,0% (GC). Netěkavé látky max. 0,0005 %. Voda (KF) max. 0,010 %
Volné kyseliny (jako AcOH) max. 0,001 %. Absorbance (při 250 nm) max. 0,01. Absorbance (při 225 nm) max. 0,1. Absorbance (při 220 nm) max. 0,7. Infračervené spektrum splňuje</t>
    </r>
  </si>
  <si>
    <t>Balení 2,5 L . Obsah ≥99.9%. IR spectrum	vyhovuje, netěkavý zbytek max. 0.0005 %, voda (KF) max. 0.03 %, Absorbance při 270 nm max 1.0, Absorbance při 275 nm max. 0.30, Absorbance při 295 nm max. 0.10, Absorbance při 310 nm max. 0.05, Absorbance při 340 nm max. 0.01, Absorbance při  400 nm max 0.01.</t>
  </si>
  <si>
    <t>2 500 ml</t>
  </si>
  <si>
    <t>2 500  ml</t>
  </si>
  <si>
    <t>Chemikálie 13/2023</t>
  </si>
  <si>
    <t>Příloha č. 1_Výzva 13_2023_Specifikace předmětu plnění</t>
  </si>
  <si>
    <t>Informace pro dodavatele: Pokud dodavatel  uvede ve žlutě označeném sloupci s názvem: "NABÍDKOVÁ CENA za měrnou jednotku (MJ) v Kč bez DPH" vyšší jednotkovou cenu než, která je uvedena ve sloupci s názvem: "MAXIMÁLNÍ CENA za měrnou jednotku /MJ/ v Kč bez DPH", znamená to překročení stanovené maximální nepřekročitelné nabídkové ceny a nesplnění podmínek stanovených zadavatelem. Takováto nabídka bude při posouzení vyřazena.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</si>
</sst>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14" x14ac:knownFonts="1">
    <font>
      <sz val="11"/>
      <color theme="1"/>
      <name val="Calibri"/>
      <family val="2"/>
      <charset val="238"/>
      <scheme val="minor"/>
    </font>
    <font>
      <sz val="11"/>
      <color theme="1"/>
      <name val="Times New Roman"/>
      <family val="1"/>
      <charset val="238"/>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2"/>
      <color rgb="FFFF0000"/>
      <name val="Times New Roman"/>
      <family val="1"/>
      <charset val="238"/>
    </font>
    <font>
      <b/>
      <sz val="18"/>
      <color theme="1"/>
      <name val="Times New Roman"/>
      <family val="1"/>
      <charset val="238"/>
    </font>
    <font>
      <u/>
      <sz val="11"/>
      <color theme="10"/>
      <name val="Calibri"/>
      <family val="2"/>
      <charset val="238"/>
      <scheme val="minor"/>
    </font>
    <font>
      <b/>
      <sz val="11"/>
      <color theme="1"/>
      <name val="Times New Roman"/>
      <family val="1"/>
      <charset val="238"/>
    </font>
    <font>
      <sz val="11"/>
      <name val="Times New Roman"/>
      <family val="1"/>
      <charset val="238"/>
    </font>
    <font>
      <sz val="16"/>
      <color theme="1"/>
      <name val="Times New Roman"/>
      <family val="1"/>
      <charset val="238"/>
    </font>
    <font>
      <sz val="16"/>
      <color theme="1"/>
      <name val="Calibri"/>
      <family val="2"/>
      <charset val="238"/>
      <scheme val="minor"/>
    </font>
  </fonts>
  <fills count="8">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
      <patternFill patternType="solid">
        <fgColor theme="0"/>
        <bgColor indexed="64"/>
      </patternFill>
    </fill>
    <fill>
      <patternFill patternType="solid">
        <fgColor theme="0" tint="-4.9989318521683403E-2"/>
        <bgColor indexed="64"/>
      </patternFill>
    </fill>
    <fill>
      <patternFill patternType="solid">
        <fgColor rgb="FF00B0F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58">
    <xf numFmtId="0" fontId="0" fillId="0" borderId="0" xfId="0"/>
    <xf numFmtId="0" fontId="1" fillId="4" borderId="2" xfId="0" applyFont="1" applyFill="1" applyBorder="1" applyAlignment="1">
      <alignment horizontal="left" vertical="center" wrapText="1"/>
    </xf>
    <xf numFmtId="0" fontId="1" fillId="4" borderId="2" xfId="0" applyFont="1" applyFill="1" applyBorder="1" applyAlignment="1">
      <alignment horizontal="center" vertical="center" wrapText="1"/>
    </xf>
    <xf numFmtId="0" fontId="3" fillId="0" borderId="0" xfId="0" applyFont="1"/>
    <xf numFmtId="0" fontId="3" fillId="0" borderId="0" xfId="0" applyFont="1" applyAlignment="1">
      <alignment vertical="top" wrapText="1"/>
    </xf>
    <xf numFmtId="4" fontId="3" fillId="0" borderId="0" xfId="0" applyNumberFormat="1" applyFont="1" applyAlignment="1">
      <alignment horizontal="center" vertical="top" wrapText="1"/>
    </xf>
    <xf numFmtId="0" fontId="3" fillId="0" borderId="0" xfId="0" applyFont="1" applyAlignment="1">
      <alignment horizontal="center" vertical="top" wrapText="1"/>
    </xf>
    <xf numFmtId="49" fontId="3" fillId="0" borderId="0" xfId="0" applyNumberFormat="1" applyFont="1" applyAlignment="1">
      <alignment vertical="top" wrapText="1"/>
    </xf>
    <xf numFmtId="0" fontId="4" fillId="0" borderId="0" xfId="0" applyFont="1" applyAlignment="1">
      <alignment vertical="center"/>
    </xf>
    <xf numFmtId="0" fontId="5" fillId="0" borderId="0" xfId="0" applyFont="1" applyAlignment="1">
      <alignment horizontal="center" vertical="top" wrapText="1"/>
    </xf>
    <xf numFmtId="0" fontId="3" fillId="0" borderId="0" xfId="0" applyFont="1" applyAlignment="1">
      <alignment horizontal="center" vertical="center" wrapText="1"/>
    </xf>
    <xf numFmtId="0" fontId="3" fillId="0" borderId="1" xfId="0" applyFont="1" applyBorder="1"/>
    <xf numFmtId="0" fontId="4" fillId="0" borderId="0" xfId="0" applyFont="1" applyAlignment="1">
      <alignment horizontal="left" vertical="center" wrapText="1"/>
    </xf>
    <xf numFmtId="0" fontId="3" fillId="0" borderId="0" xfId="0" applyFont="1" applyAlignment="1">
      <alignment wrapText="1"/>
    </xf>
    <xf numFmtId="0" fontId="3" fillId="2" borderId="1" xfId="0" applyFont="1" applyFill="1" applyBorder="1"/>
    <xf numFmtId="0" fontId="3" fillId="0" borderId="0" xfId="0" applyFont="1" applyAlignment="1">
      <alignment vertical="center"/>
    </xf>
    <xf numFmtId="0" fontId="6" fillId="3" borderId="2"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164" fontId="3" fillId="0" borderId="0" xfId="0" applyNumberFormat="1" applyFont="1"/>
    <xf numFmtId="0" fontId="4" fillId="2" borderId="2"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1" fillId="5" borderId="2" xfId="0" applyFont="1" applyFill="1" applyBorder="1" applyAlignment="1">
      <alignment horizontal="center" vertical="center" wrapText="1"/>
    </xf>
    <xf numFmtId="0" fontId="1" fillId="5" borderId="0" xfId="0" applyFont="1" applyFill="1" applyAlignment="1">
      <alignment horizontal="center" vertical="center" wrapText="1"/>
    </xf>
    <xf numFmtId="0" fontId="6" fillId="5" borderId="0" xfId="0" applyFont="1" applyFill="1" applyAlignment="1">
      <alignment horizontal="center" vertical="center" wrapText="1"/>
    </xf>
    <xf numFmtId="0" fontId="3" fillId="5" borderId="0" xfId="0" applyFont="1" applyFill="1" applyAlignment="1">
      <alignment horizontal="left" vertical="center" wrapText="1"/>
    </xf>
    <xf numFmtId="0" fontId="1" fillId="5" borderId="0" xfId="0" applyFont="1" applyFill="1" applyAlignment="1">
      <alignment horizontal="left" vertical="center" wrapText="1"/>
    </xf>
    <xf numFmtId="0" fontId="6" fillId="5" borderId="0" xfId="0" applyFont="1" applyFill="1" applyAlignment="1" applyProtection="1">
      <alignment horizontal="center" vertical="center" wrapText="1"/>
      <protection locked="0"/>
    </xf>
    <xf numFmtId="164" fontId="4" fillId="5" borderId="0" xfId="0" applyNumberFormat="1" applyFont="1" applyFill="1" applyAlignment="1" applyProtection="1">
      <alignment horizontal="center" vertical="center" wrapText="1"/>
      <protection locked="0"/>
    </xf>
    <xf numFmtId="164" fontId="4" fillId="5" borderId="4" xfId="0" applyNumberFormat="1" applyFont="1" applyFill="1" applyBorder="1" applyAlignment="1" applyProtection="1">
      <alignment horizontal="center" vertical="center" wrapText="1"/>
      <protection locked="0"/>
    </xf>
    <xf numFmtId="164" fontId="4" fillId="5" borderId="0" xfId="0" applyNumberFormat="1" applyFont="1" applyFill="1" applyAlignment="1">
      <alignment horizontal="center" vertical="center" wrapText="1"/>
    </xf>
    <xf numFmtId="0" fontId="3" fillId="5" borderId="0" xfId="0" applyFont="1" applyFill="1"/>
    <xf numFmtId="0" fontId="4" fillId="3"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164" fontId="7" fillId="2" borderId="2" xfId="0" applyNumberFormat="1" applyFont="1" applyFill="1" applyBorder="1" applyAlignment="1" applyProtection="1">
      <alignment horizontal="center" vertical="center" wrapText="1"/>
      <protection locked="0"/>
    </xf>
    <xf numFmtId="164" fontId="7" fillId="0" borderId="2" xfId="0" applyNumberFormat="1" applyFont="1" applyBorder="1" applyAlignment="1">
      <alignment horizontal="center" vertical="center" wrapText="1"/>
    </xf>
    <xf numFmtId="0" fontId="9" fillId="2" borderId="2" xfId="1" applyFill="1" applyBorder="1" applyAlignment="1" applyProtection="1">
      <alignment horizontal="center" vertical="center" wrapText="1"/>
      <protection locked="0"/>
    </xf>
    <xf numFmtId="0" fontId="5" fillId="6" borderId="2" xfId="0" applyFont="1" applyFill="1" applyBorder="1" applyAlignment="1">
      <alignment horizontal="left" vertical="center" wrapText="1"/>
    </xf>
    <xf numFmtId="0" fontId="11" fillId="5"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2" xfId="0" applyFont="1" applyFill="1" applyBorder="1" applyAlignment="1">
      <alignment horizontal="left" vertical="center" wrapText="1"/>
    </xf>
    <xf numFmtId="0" fontId="5" fillId="0" borderId="0" xfId="0" applyFont="1"/>
    <xf numFmtId="0" fontId="2" fillId="0" borderId="0" xfId="0" applyFont="1" applyAlignment="1">
      <alignment horizontal="left" vertical="center" wrapText="1"/>
    </xf>
    <xf numFmtId="0" fontId="7" fillId="7" borderId="2" xfId="0" applyFont="1" applyFill="1" applyBorder="1" applyAlignment="1" applyProtection="1">
      <alignment horizontal="center" vertical="center" wrapText="1"/>
      <protection locked="0"/>
    </xf>
    <xf numFmtId="44" fontId="7" fillId="7" borderId="2" xfId="0" applyNumberFormat="1" applyFont="1" applyFill="1" applyBorder="1" applyAlignment="1" applyProtection="1">
      <alignment horizontal="center" vertical="center" wrapText="1"/>
      <protection locked="0"/>
    </xf>
    <xf numFmtId="0" fontId="6" fillId="0" borderId="0" xfId="0" applyFont="1" applyAlignment="1">
      <alignment horizontal="left" vertical="center" wrapText="1"/>
    </xf>
    <xf numFmtId="164" fontId="4" fillId="0" borderId="2" xfId="0" applyNumberFormat="1" applyFont="1" applyBorder="1" applyAlignment="1">
      <alignment horizontal="center" vertical="center"/>
    </xf>
    <xf numFmtId="0" fontId="3" fillId="0" borderId="2" xfId="0" applyFont="1" applyBorder="1"/>
    <xf numFmtId="0" fontId="8" fillId="0" borderId="0" xfId="0" applyFont="1"/>
    <xf numFmtId="0" fontId="0" fillId="0" borderId="0" xfId="0"/>
    <xf numFmtId="0" fontId="3" fillId="0" borderId="3" xfId="0" applyFont="1" applyBorder="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3" borderId="2" xfId="0" applyFont="1" applyFill="1" applyBorder="1" applyAlignment="1">
      <alignment horizontal="center" vertical="center" wrapText="1"/>
    </xf>
    <xf numFmtId="0" fontId="3" fillId="3" borderId="2" xfId="0" applyFont="1" applyFill="1" applyBorder="1" applyAlignment="1">
      <alignment vertical="center" wrapText="1"/>
    </xf>
    <xf numFmtId="0" fontId="12" fillId="0" borderId="0" xfId="0" applyFont="1" applyAlignment="1">
      <alignment vertical="top" wrapText="1"/>
    </xf>
    <xf numFmtId="0" fontId="13" fillId="0" borderId="0" xfId="0" applyFont="1" applyAlignmen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432EC-BD17-4B61-A7E1-8941191A2421}">
  <sheetPr>
    <pageSetUpPr fitToPage="1"/>
  </sheetPr>
  <dimension ref="A1:L219"/>
  <sheetViews>
    <sheetView tabSelected="1" zoomScale="85" zoomScaleNormal="85" workbookViewId="0">
      <selection activeCell="A2" sqref="A2"/>
    </sheetView>
  </sheetViews>
  <sheetFormatPr defaultColWidth="8.85546875" defaultRowHeight="15.75" x14ac:dyDescent="0.25"/>
  <cols>
    <col min="1" max="1" width="8.7109375" style="3" customWidth="1"/>
    <col min="2" max="2" width="42.5703125" style="4" customWidth="1"/>
    <col min="3" max="3" width="11" style="5" customWidth="1"/>
    <col min="4" max="4" width="15.140625" style="6" customWidth="1"/>
    <col min="5" max="5" width="34.28515625" style="4" customWidth="1"/>
    <col min="6" max="6" width="28.7109375" style="4" customWidth="1"/>
    <col min="7" max="7" width="30.7109375" style="7" customWidth="1"/>
    <col min="8" max="8" width="30.85546875" style="3" customWidth="1"/>
    <col min="9" max="9" width="25.7109375" style="7" customWidth="1"/>
    <col min="10" max="12" width="20.7109375" style="3" customWidth="1"/>
    <col min="13" max="16384" width="8.85546875" style="3"/>
  </cols>
  <sheetData>
    <row r="1" spans="1:12" ht="23.25" x14ac:dyDescent="0.35">
      <c r="A1" s="49" t="s">
        <v>33</v>
      </c>
      <c r="B1" s="50"/>
      <c r="F1" s="56" t="s">
        <v>34</v>
      </c>
      <c r="G1" s="57"/>
      <c r="H1" s="57"/>
    </row>
    <row r="3" spans="1:12" ht="18.75" customHeight="1" x14ac:dyDescent="0.25">
      <c r="B3" s="3"/>
      <c r="C3" s="8"/>
      <c r="D3" s="9"/>
      <c r="G3" s="4"/>
      <c r="I3" s="4"/>
      <c r="J3" s="8"/>
      <c r="K3" s="8"/>
    </row>
    <row r="4" spans="1:12" ht="19.899999999999999" customHeight="1" x14ac:dyDescent="0.25">
      <c r="A4" s="11"/>
      <c r="B4" s="51" t="s">
        <v>14</v>
      </c>
      <c r="C4" s="52"/>
      <c r="D4" s="52"/>
      <c r="E4" s="12"/>
      <c r="F4" s="12"/>
      <c r="G4" s="43"/>
      <c r="H4" s="8"/>
      <c r="I4" s="13"/>
      <c r="J4" s="8"/>
      <c r="K4" s="8"/>
    </row>
    <row r="5" spans="1:12" ht="19.899999999999999" customHeight="1" x14ac:dyDescent="0.25">
      <c r="A5" s="14"/>
      <c r="B5" s="51" t="s">
        <v>13</v>
      </c>
      <c r="C5" s="52"/>
      <c r="D5" s="52"/>
      <c r="E5" s="15"/>
      <c r="F5" s="15"/>
      <c r="G5" s="12"/>
      <c r="H5" s="8"/>
      <c r="I5" s="4"/>
      <c r="J5" s="8"/>
      <c r="K5" s="8"/>
    </row>
    <row r="6" spans="1:12" ht="18.75" customHeight="1" thickBot="1" x14ac:dyDescent="0.3">
      <c r="B6" s="3"/>
      <c r="C6" s="8"/>
      <c r="D6" s="9"/>
      <c r="G6" s="4"/>
      <c r="I6" s="4"/>
      <c r="J6" s="8"/>
      <c r="K6" s="8"/>
    </row>
    <row r="7" spans="1:12" ht="72" customHeight="1" thickTop="1" thickBot="1" x14ac:dyDescent="0.3">
      <c r="A7" s="16" t="s">
        <v>0</v>
      </c>
      <c r="B7" s="16" t="s">
        <v>9</v>
      </c>
      <c r="C7" s="16" t="s">
        <v>1</v>
      </c>
      <c r="D7" s="16" t="s">
        <v>2</v>
      </c>
      <c r="E7" s="16" t="s">
        <v>10</v>
      </c>
      <c r="F7" s="16" t="s">
        <v>16</v>
      </c>
      <c r="G7" s="21" t="s">
        <v>17</v>
      </c>
      <c r="H7" s="32" t="s">
        <v>3</v>
      </c>
      <c r="I7" s="16" t="s">
        <v>4</v>
      </c>
      <c r="J7" s="44" t="s">
        <v>18</v>
      </c>
      <c r="K7" s="20" t="s">
        <v>5</v>
      </c>
      <c r="L7" s="32" t="s">
        <v>6</v>
      </c>
    </row>
    <row r="8" spans="1:12" s="42" customFormat="1" ht="202.5" customHeight="1" thickTop="1" thickBot="1" x14ac:dyDescent="0.3">
      <c r="A8" s="33">
        <v>1</v>
      </c>
      <c r="B8" s="38" t="s">
        <v>19</v>
      </c>
      <c r="C8" s="39">
        <v>36</v>
      </c>
      <c r="D8" s="40" t="s">
        <v>31</v>
      </c>
      <c r="E8" s="41" t="s">
        <v>20</v>
      </c>
      <c r="F8" s="40">
        <v>2</v>
      </c>
      <c r="G8" s="37"/>
      <c r="H8" s="40" t="s">
        <v>11</v>
      </c>
      <c r="I8" s="40" t="s">
        <v>12</v>
      </c>
      <c r="J8" s="45">
        <v>2390</v>
      </c>
      <c r="K8" s="35">
        <v>0</v>
      </c>
      <c r="L8" s="36">
        <f>K8*C8</f>
        <v>0</v>
      </c>
    </row>
    <row r="9" spans="1:12" s="42" customFormat="1" ht="213" customHeight="1" thickTop="1" thickBot="1" x14ac:dyDescent="0.3">
      <c r="A9" s="33">
        <v>2</v>
      </c>
      <c r="B9" s="38" t="s">
        <v>21</v>
      </c>
      <c r="C9" s="39">
        <v>36</v>
      </c>
      <c r="D9" s="40" t="s">
        <v>32</v>
      </c>
      <c r="E9" s="41" t="s">
        <v>22</v>
      </c>
      <c r="F9" s="40">
        <v>2</v>
      </c>
      <c r="G9" s="37"/>
      <c r="H9" s="40" t="s">
        <v>11</v>
      </c>
      <c r="I9" s="40" t="s">
        <v>12</v>
      </c>
      <c r="J9" s="45">
        <v>1063</v>
      </c>
      <c r="K9" s="35">
        <v>0</v>
      </c>
      <c r="L9" s="36">
        <f t="shared" ref="L9:L13" si="0">K9*C9</f>
        <v>0</v>
      </c>
    </row>
    <row r="10" spans="1:12" s="42" customFormat="1" ht="96.75" customHeight="1" thickTop="1" thickBot="1" x14ac:dyDescent="0.3">
      <c r="A10" s="33">
        <v>3</v>
      </c>
      <c r="B10" s="38" t="s">
        <v>23</v>
      </c>
      <c r="C10" s="39">
        <v>16</v>
      </c>
      <c r="D10" s="40" t="s">
        <v>31</v>
      </c>
      <c r="E10" s="41" t="s">
        <v>24</v>
      </c>
      <c r="F10" s="40">
        <v>2</v>
      </c>
      <c r="G10" s="21"/>
      <c r="H10" s="40" t="s">
        <v>11</v>
      </c>
      <c r="I10" s="40" t="s">
        <v>12</v>
      </c>
      <c r="J10" s="45">
        <v>1609</v>
      </c>
      <c r="K10" s="35">
        <v>0</v>
      </c>
      <c r="L10" s="36">
        <f t="shared" si="0"/>
        <v>0</v>
      </c>
    </row>
    <row r="11" spans="1:12" ht="197.25" customHeight="1" thickTop="1" thickBot="1" x14ac:dyDescent="0.3">
      <c r="A11" s="33">
        <v>4</v>
      </c>
      <c r="B11" s="34" t="s">
        <v>27</v>
      </c>
      <c r="C11" s="22">
        <v>4</v>
      </c>
      <c r="D11" s="2" t="s">
        <v>7</v>
      </c>
      <c r="E11" s="1" t="s">
        <v>30</v>
      </c>
      <c r="F11" s="2">
        <v>2</v>
      </c>
      <c r="G11" s="37"/>
      <c r="H11" s="2" t="s">
        <v>11</v>
      </c>
      <c r="I11" s="2" t="s">
        <v>12</v>
      </c>
      <c r="J11" s="45">
        <v>1610</v>
      </c>
      <c r="K11" s="35">
        <v>0</v>
      </c>
      <c r="L11" s="36">
        <f t="shared" si="0"/>
        <v>0</v>
      </c>
    </row>
    <row r="12" spans="1:12" ht="181.5" customHeight="1" thickTop="1" thickBot="1" x14ac:dyDescent="0.3">
      <c r="A12" s="33">
        <v>5</v>
      </c>
      <c r="B12" s="34" t="s">
        <v>25</v>
      </c>
      <c r="C12" s="22">
        <v>4</v>
      </c>
      <c r="D12" s="2" t="s">
        <v>31</v>
      </c>
      <c r="E12" s="1" t="s">
        <v>28</v>
      </c>
      <c r="F12" s="2">
        <v>2</v>
      </c>
      <c r="G12" s="37"/>
      <c r="H12" s="2" t="s">
        <v>11</v>
      </c>
      <c r="I12" s="2" t="s">
        <v>12</v>
      </c>
      <c r="J12" s="45">
        <v>2697</v>
      </c>
      <c r="K12" s="35">
        <v>0</v>
      </c>
      <c r="L12" s="36">
        <f>K12*C12</f>
        <v>0</v>
      </c>
    </row>
    <row r="13" spans="1:12" ht="161.25" customHeight="1" thickTop="1" thickBot="1" x14ac:dyDescent="0.3">
      <c r="A13" s="33">
        <v>6</v>
      </c>
      <c r="B13" s="34" t="s">
        <v>26</v>
      </c>
      <c r="C13" s="22">
        <v>4</v>
      </c>
      <c r="D13" s="2" t="s">
        <v>32</v>
      </c>
      <c r="E13" s="1" t="s">
        <v>29</v>
      </c>
      <c r="F13" s="2">
        <v>2</v>
      </c>
      <c r="G13" s="37"/>
      <c r="H13" s="2" t="s">
        <v>11</v>
      </c>
      <c r="I13" s="2" t="s">
        <v>12</v>
      </c>
      <c r="J13" s="45">
        <v>3866</v>
      </c>
      <c r="K13" s="35">
        <v>0</v>
      </c>
      <c r="L13" s="36">
        <f t="shared" si="0"/>
        <v>0</v>
      </c>
    </row>
    <row r="14" spans="1:12" s="31" customFormat="1" ht="63" customHeight="1" thickTop="1" thickBot="1" x14ac:dyDescent="0.3">
      <c r="A14" s="24"/>
      <c r="B14" s="25"/>
      <c r="C14" s="23"/>
      <c r="D14" s="23"/>
      <c r="E14" s="26"/>
      <c r="F14" s="23"/>
      <c r="G14" s="27"/>
      <c r="H14" s="23"/>
      <c r="I14" s="23"/>
      <c r="J14" s="28"/>
      <c r="K14" s="29"/>
      <c r="L14" s="30"/>
    </row>
    <row r="15" spans="1:12" ht="13.5" customHeight="1" thickBot="1" x14ac:dyDescent="0.3">
      <c r="B15" s="3"/>
      <c r="C15" s="3"/>
      <c r="D15" s="3"/>
      <c r="E15" s="3"/>
      <c r="F15" s="3"/>
      <c r="G15" s="3"/>
      <c r="I15" s="3"/>
      <c r="L15" s="19"/>
    </row>
    <row r="16" spans="1:12" ht="75.75" customHeight="1" thickTop="1" thickBot="1" x14ac:dyDescent="0.3">
      <c r="A16" s="53" t="s">
        <v>35</v>
      </c>
      <c r="B16" s="53"/>
      <c r="C16" s="53"/>
      <c r="D16" s="53"/>
      <c r="E16" s="53"/>
      <c r="F16" s="53"/>
      <c r="G16" s="53"/>
      <c r="H16" s="53"/>
      <c r="I16" s="10"/>
      <c r="J16" s="54" t="s">
        <v>8</v>
      </c>
      <c r="K16" s="54"/>
      <c r="L16" s="55"/>
    </row>
    <row r="17" spans="1:12" ht="33" customHeight="1" thickTop="1" thickBot="1" x14ac:dyDescent="0.3">
      <c r="A17" s="46" t="s">
        <v>15</v>
      </c>
      <c r="B17" s="46"/>
      <c r="C17" s="46"/>
      <c r="D17" s="46"/>
      <c r="E17" s="46"/>
      <c r="F17" s="46"/>
      <c r="G17" s="46"/>
      <c r="H17" s="8"/>
      <c r="I17" s="8"/>
      <c r="J17" s="47">
        <f>SUM(L8:L13)</f>
        <v>0</v>
      </c>
      <c r="K17" s="47"/>
      <c r="L17" s="48"/>
    </row>
    <row r="18" spans="1:12" ht="39.75" customHeight="1" thickTop="1" x14ac:dyDescent="0.25">
      <c r="H18" s="17"/>
      <c r="I18" s="17"/>
    </row>
    <row r="19" spans="1:12" ht="19.899999999999999" customHeight="1" x14ac:dyDescent="0.25">
      <c r="H19" s="17"/>
      <c r="I19" s="17"/>
      <c r="J19" s="18"/>
      <c r="K19" s="18"/>
    </row>
    <row r="20" spans="1:12" ht="71.25" customHeight="1" x14ac:dyDescent="0.25">
      <c r="H20" s="17"/>
      <c r="I20" s="17"/>
      <c r="J20" s="18"/>
      <c r="K20" s="18"/>
    </row>
    <row r="21" spans="1:12" ht="36" customHeight="1" x14ac:dyDescent="0.25">
      <c r="H21" s="15"/>
      <c r="I21" s="15"/>
    </row>
    <row r="22" spans="1:12" ht="14.25" customHeight="1" x14ac:dyDescent="0.25"/>
    <row r="23" spans="1:12" ht="14.25" customHeight="1" x14ac:dyDescent="0.25"/>
    <row r="24" spans="1:12" ht="14.25" customHeight="1" x14ac:dyDescent="0.25"/>
    <row r="25" spans="1:12" ht="14.25" customHeight="1" x14ac:dyDescent="0.25"/>
    <row r="26" spans="1:12" x14ac:dyDescent="0.25">
      <c r="B26" s="3"/>
      <c r="C26" s="3"/>
      <c r="D26" s="3"/>
      <c r="E26" s="3"/>
      <c r="F26" s="3"/>
      <c r="G26" s="3"/>
      <c r="I26" s="3"/>
    </row>
    <row r="27" spans="1:12" x14ac:dyDescent="0.25">
      <c r="B27" s="3"/>
      <c r="C27" s="3"/>
      <c r="D27" s="3"/>
      <c r="E27" s="3"/>
      <c r="F27" s="3"/>
      <c r="G27" s="3"/>
      <c r="I27" s="3"/>
    </row>
    <row r="28" spans="1:12" x14ac:dyDescent="0.25">
      <c r="B28" s="3"/>
      <c r="C28" s="3"/>
      <c r="D28" s="3"/>
      <c r="E28" s="3"/>
      <c r="F28" s="3"/>
      <c r="G28" s="3"/>
      <c r="I28" s="3"/>
    </row>
    <row r="29" spans="1:12" x14ac:dyDescent="0.25">
      <c r="B29" s="3"/>
      <c r="C29" s="3"/>
      <c r="D29" s="3"/>
      <c r="E29" s="3"/>
      <c r="F29" s="3"/>
      <c r="G29" s="3"/>
      <c r="I29" s="3"/>
    </row>
    <row r="30" spans="1:12" x14ac:dyDescent="0.25">
      <c r="B30" s="3"/>
      <c r="C30" s="3"/>
      <c r="D30" s="3"/>
      <c r="E30" s="3"/>
      <c r="F30" s="3"/>
      <c r="G30" s="3"/>
      <c r="I30" s="3"/>
    </row>
    <row r="31" spans="1:12" x14ac:dyDescent="0.25">
      <c r="B31" s="3"/>
      <c r="C31" s="3"/>
      <c r="D31" s="3"/>
      <c r="E31" s="3"/>
      <c r="F31" s="3"/>
      <c r="G31" s="3"/>
      <c r="I31" s="3"/>
    </row>
    <row r="32" spans="1:12" x14ac:dyDescent="0.25">
      <c r="B32" s="3"/>
      <c r="C32" s="3"/>
      <c r="D32" s="3"/>
      <c r="E32" s="3"/>
      <c r="F32" s="3"/>
      <c r="G32" s="3"/>
      <c r="I32" s="3"/>
    </row>
    <row r="33" s="3" customFormat="1" x14ac:dyDescent="0.25"/>
    <row r="34" s="3" customFormat="1" x14ac:dyDescent="0.25"/>
    <row r="35" s="3" customFormat="1" x14ac:dyDescent="0.25"/>
    <row r="36" s="3" customFormat="1" x14ac:dyDescent="0.25"/>
    <row r="37" s="3" customFormat="1" x14ac:dyDescent="0.25"/>
    <row r="38" s="3" customFormat="1" x14ac:dyDescent="0.25"/>
    <row r="39" s="3" customFormat="1" x14ac:dyDescent="0.25"/>
    <row r="40" s="3" customFormat="1" x14ac:dyDescent="0.25"/>
    <row r="41" s="3" customFormat="1" x14ac:dyDescent="0.25"/>
    <row r="42" s="3" customFormat="1" x14ac:dyDescent="0.25"/>
    <row r="43" s="3" customFormat="1" x14ac:dyDescent="0.25"/>
    <row r="44" s="3" customFormat="1" x14ac:dyDescent="0.25"/>
    <row r="45" s="3" customFormat="1" x14ac:dyDescent="0.25"/>
    <row r="46" s="3" customFormat="1" x14ac:dyDescent="0.25"/>
    <row r="47" s="3" customFormat="1" x14ac:dyDescent="0.25"/>
    <row r="48" s="3" customFormat="1" x14ac:dyDescent="0.25"/>
    <row r="49" s="3" customFormat="1" x14ac:dyDescent="0.25"/>
    <row r="50" s="3" customFormat="1" x14ac:dyDescent="0.25"/>
    <row r="51" s="3" customFormat="1" x14ac:dyDescent="0.25"/>
    <row r="52" s="3" customFormat="1" x14ac:dyDescent="0.25"/>
    <row r="53" s="3" customFormat="1" x14ac:dyDescent="0.25"/>
    <row r="54" s="3" customFormat="1" x14ac:dyDescent="0.25"/>
    <row r="55" s="3" customFormat="1" x14ac:dyDescent="0.25"/>
    <row r="56" s="3" customFormat="1" x14ac:dyDescent="0.25"/>
    <row r="57" s="3" customFormat="1" x14ac:dyDescent="0.25"/>
    <row r="58" s="3" customFormat="1" x14ac:dyDescent="0.25"/>
    <row r="59" s="3" customFormat="1" x14ac:dyDescent="0.25"/>
    <row r="60" s="3" customFormat="1" x14ac:dyDescent="0.25"/>
    <row r="61" s="3" customFormat="1" x14ac:dyDescent="0.25"/>
    <row r="62" s="3" customFormat="1" x14ac:dyDescent="0.25"/>
    <row r="63" s="3" customFormat="1" x14ac:dyDescent="0.25"/>
    <row r="64"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row r="123" s="3" customFormat="1" x14ac:dyDescent="0.25"/>
    <row r="124" s="3" customFormat="1" x14ac:dyDescent="0.25"/>
    <row r="125" s="3" customFormat="1" x14ac:dyDescent="0.25"/>
    <row r="126" s="3" customFormat="1" x14ac:dyDescent="0.25"/>
    <row r="127" s="3" customFormat="1" x14ac:dyDescent="0.25"/>
    <row r="128"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row r="152" s="3" customFormat="1" x14ac:dyDescent="0.25"/>
    <row r="153" s="3" customFormat="1" x14ac:dyDescent="0.25"/>
    <row r="154" s="3" customFormat="1" x14ac:dyDescent="0.25"/>
    <row r="155" s="3" customFormat="1" x14ac:dyDescent="0.25"/>
    <row r="156" s="3" customFormat="1" x14ac:dyDescent="0.25"/>
    <row r="157" s="3" customFormat="1" x14ac:dyDescent="0.25"/>
    <row r="158" s="3" customFormat="1" x14ac:dyDescent="0.25"/>
    <row r="159" s="3" customFormat="1" x14ac:dyDescent="0.25"/>
    <row r="160" s="3" customFormat="1" x14ac:dyDescent="0.25"/>
    <row r="161" s="3" customFormat="1" x14ac:dyDescent="0.25"/>
    <row r="162" s="3" customFormat="1" x14ac:dyDescent="0.25"/>
    <row r="163" s="3" customFormat="1" x14ac:dyDescent="0.25"/>
    <row r="164" s="3" customFormat="1" x14ac:dyDescent="0.25"/>
    <row r="165" s="3" customFormat="1" x14ac:dyDescent="0.25"/>
    <row r="166" s="3" customFormat="1" x14ac:dyDescent="0.25"/>
    <row r="167" s="3" customFormat="1" x14ac:dyDescent="0.25"/>
    <row r="168" s="3" customFormat="1" x14ac:dyDescent="0.25"/>
    <row r="169" s="3" customFormat="1" x14ac:dyDescent="0.25"/>
    <row r="170" s="3" customFormat="1" x14ac:dyDescent="0.25"/>
    <row r="171" s="3" customFormat="1" x14ac:dyDescent="0.25"/>
    <row r="172" s="3" customFormat="1" x14ac:dyDescent="0.25"/>
    <row r="173" s="3" customFormat="1" x14ac:dyDescent="0.25"/>
    <row r="174" s="3" customFormat="1" x14ac:dyDescent="0.25"/>
    <row r="175" s="3" customFormat="1" x14ac:dyDescent="0.25"/>
    <row r="176" s="3" customFormat="1" x14ac:dyDescent="0.25"/>
    <row r="177" s="3" customFormat="1" x14ac:dyDescent="0.25"/>
    <row r="178" s="3" customFormat="1" x14ac:dyDescent="0.25"/>
    <row r="179" s="3" customFormat="1" x14ac:dyDescent="0.25"/>
    <row r="180" s="3" customFormat="1" x14ac:dyDescent="0.25"/>
    <row r="181" s="3" customFormat="1" x14ac:dyDescent="0.25"/>
    <row r="182" s="3" customFormat="1" x14ac:dyDescent="0.25"/>
    <row r="183" s="3" customFormat="1" x14ac:dyDescent="0.25"/>
    <row r="184" s="3" customFormat="1" x14ac:dyDescent="0.25"/>
    <row r="185" s="3" customFormat="1" x14ac:dyDescent="0.25"/>
    <row r="186" s="3" customFormat="1" x14ac:dyDescent="0.25"/>
    <row r="187" s="3" customFormat="1" x14ac:dyDescent="0.25"/>
    <row r="188" s="3" customFormat="1" x14ac:dyDescent="0.25"/>
    <row r="189" s="3" customFormat="1" x14ac:dyDescent="0.25"/>
    <row r="190" s="3" customFormat="1" x14ac:dyDescent="0.25"/>
    <row r="191" s="3" customFormat="1" x14ac:dyDescent="0.25"/>
    <row r="192" s="3" customFormat="1" x14ac:dyDescent="0.25"/>
    <row r="193" s="3" customFormat="1" x14ac:dyDescent="0.25"/>
    <row r="194" s="3" customFormat="1" x14ac:dyDescent="0.25"/>
    <row r="195" s="3" customFormat="1" x14ac:dyDescent="0.25"/>
    <row r="196" s="3" customFormat="1" x14ac:dyDescent="0.25"/>
    <row r="197" s="3" customFormat="1" x14ac:dyDescent="0.25"/>
    <row r="198" s="3" customFormat="1" x14ac:dyDescent="0.25"/>
    <row r="199" s="3" customFormat="1" x14ac:dyDescent="0.25"/>
    <row r="200" s="3" customFormat="1" x14ac:dyDescent="0.25"/>
    <row r="201" s="3" customFormat="1" x14ac:dyDescent="0.25"/>
    <row r="202" s="3" customFormat="1" x14ac:dyDescent="0.25"/>
    <row r="203" s="3" customFormat="1" x14ac:dyDescent="0.25"/>
    <row r="204" s="3" customFormat="1" x14ac:dyDescent="0.25"/>
    <row r="205" s="3" customFormat="1" x14ac:dyDescent="0.25"/>
    <row r="206" s="3" customFormat="1" x14ac:dyDescent="0.25"/>
    <row r="207" s="3" customFormat="1" x14ac:dyDescent="0.25"/>
    <row r="208" s="3" customFormat="1" x14ac:dyDescent="0.25"/>
    <row r="209" s="3" customFormat="1" x14ac:dyDescent="0.25"/>
    <row r="210" s="3" customFormat="1" x14ac:dyDescent="0.25"/>
    <row r="211" s="3" customFormat="1" x14ac:dyDescent="0.25"/>
    <row r="212" s="3" customFormat="1" x14ac:dyDescent="0.25"/>
    <row r="213" s="3" customFormat="1" x14ac:dyDescent="0.25"/>
    <row r="214" s="3" customFormat="1" x14ac:dyDescent="0.25"/>
    <row r="215" s="3" customFormat="1" x14ac:dyDescent="0.25"/>
    <row r="216" s="3" customFormat="1" x14ac:dyDescent="0.25"/>
    <row r="217" s="3" customFormat="1" x14ac:dyDescent="0.25"/>
    <row r="218" s="3" customFormat="1" x14ac:dyDescent="0.25"/>
    <row r="219" s="3" customFormat="1" x14ac:dyDescent="0.25"/>
  </sheetData>
  <mergeCells count="8">
    <mergeCell ref="A17:G17"/>
    <mergeCell ref="J17:L17"/>
    <mergeCell ref="A1:B1"/>
    <mergeCell ref="B4:D4"/>
    <mergeCell ref="B5:D5"/>
    <mergeCell ref="A16:H16"/>
    <mergeCell ref="J16:L16"/>
    <mergeCell ref="F1:H1"/>
  </mergeCells>
  <pageMargins left="0.7" right="0.7" top="0.78740157499999996" bottom="0.78740157499999996" header="0.3" footer="0.3"/>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HPLC+LC MS</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Jiří Včeliš</cp:lastModifiedBy>
  <cp:lastPrinted>2023-06-15T11:28:42Z</cp:lastPrinted>
  <dcterms:created xsi:type="dcterms:W3CDTF">2017-10-03T11:14:45Z</dcterms:created>
  <dcterms:modified xsi:type="dcterms:W3CDTF">2023-06-27T08:32:02Z</dcterms:modified>
</cp:coreProperties>
</file>